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1L_Bp_06" sheetId="1" r:id="rId1"/>
  </sheets>
  <definedNames>
    <definedName name="_xlnm.Print_Area" localSheetId="0">'F1L_Bp_06'!$A$1:$N$22</definedName>
    <definedName name="_xlnm.Print_Titles" localSheetId="0">'F1L_Bp_06'!$1:$2</definedName>
  </definedNames>
  <calcPr fullCalcOnLoad="1"/>
</workbook>
</file>

<file path=xl/sharedStrings.xml><?xml version="1.0" encoding="utf-8"?>
<sst xmlns="http://schemas.openxmlformats.org/spreadsheetml/2006/main" count="51" uniqueCount="43">
  <si>
    <t>F1L  Országos Bajnokság  -  BME  -  2007.07.14-15</t>
  </si>
  <si>
    <t>Név</t>
  </si>
  <si>
    <t>MMSZ</t>
  </si>
  <si>
    <t>Szül.</t>
  </si>
  <si>
    <t>Klub</t>
  </si>
  <si>
    <t>I.</t>
  </si>
  <si>
    <t>II.</t>
  </si>
  <si>
    <t>Total</t>
  </si>
  <si>
    <t>Orsovai Dezső</t>
  </si>
  <si>
    <t>0027</t>
  </si>
  <si>
    <t>1948</t>
  </si>
  <si>
    <t>BME</t>
  </si>
  <si>
    <t>Reé András dr.</t>
  </si>
  <si>
    <t>0030</t>
  </si>
  <si>
    <t>1940</t>
  </si>
  <si>
    <t>Bakos Ferenc</t>
  </si>
  <si>
    <t>0004</t>
  </si>
  <si>
    <t>1967</t>
  </si>
  <si>
    <t>Bíró Károly</t>
  </si>
  <si>
    <t>0009</t>
  </si>
  <si>
    <t>1936</t>
  </si>
  <si>
    <t>Hellenbort Csaba</t>
  </si>
  <si>
    <t>0021</t>
  </si>
  <si>
    <t>1953</t>
  </si>
  <si>
    <t>Szabó Róbert</t>
  </si>
  <si>
    <t>0464</t>
  </si>
  <si>
    <t>1954</t>
  </si>
  <si>
    <t>Cavalloni</t>
  </si>
  <si>
    <t>Kornis Bence</t>
  </si>
  <si>
    <t>1989</t>
  </si>
  <si>
    <t>Somogyi Ottó</t>
  </si>
  <si>
    <t>0388</t>
  </si>
  <si>
    <t>1950</t>
  </si>
  <si>
    <t>Sugataghy Ádám</t>
  </si>
  <si>
    <t>1863</t>
  </si>
  <si>
    <t>1979</t>
  </si>
  <si>
    <t>Lannert András</t>
  </si>
  <si>
    <t>0025</t>
  </si>
  <si>
    <t>1977</t>
  </si>
  <si>
    <t>Rekord a 116(b) rekord osztályban:</t>
  </si>
  <si>
    <t xml:space="preserve">   20:45    Orsovai Dezső    </t>
  </si>
  <si>
    <t>07.07.15</t>
  </si>
  <si>
    <t xml:space="preserve">         világrekord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</si>
</sst>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:SS"/>
    <numFmt numFmtId="167" formatCode="[MM]:SS"/>
  </numFmts>
  <fonts count="3">
    <font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8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8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" fillId="2" borderId="6" xfId="0" applyFont="1" applyFill="1" applyBorder="1" applyAlignment="1">
      <alignment horizontal="center"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167" fontId="1" fillId="2" borderId="11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1" fillId="0" borderId="13" xfId="0" applyFont="1" applyBorder="1" applyAlignment="1">
      <alignment/>
    </xf>
    <xf numFmtId="165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7" fontId="1" fillId="0" borderId="16" xfId="0" applyNumberFormat="1" applyFont="1" applyFill="1" applyBorder="1" applyAlignment="1">
      <alignment horizontal="center"/>
    </xf>
    <xf numFmtId="167" fontId="1" fillId="0" borderId="17" xfId="0" applyNumberFormat="1" applyFont="1" applyFill="1" applyBorder="1" applyAlignment="1">
      <alignment horizontal="center"/>
    </xf>
    <xf numFmtId="167" fontId="1" fillId="2" borderId="18" xfId="0" applyNumberFormat="1" applyFont="1" applyFill="1" applyBorder="1" applyAlignment="1">
      <alignment horizontal="center"/>
    </xf>
    <xf numFmtId="164" fontId="1" fillId="0" borderId="19" xfId="0" applyFont="1" applyBorder="1" applyAlignment="1">
      <alignment/>
    </xf>
    <xf numFmtId="165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1" fillId="0" borderId="15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5" xfId="0" applyFont="1" applyBorder="1" applyAlignment="1">
      <alignment/>
    </xf>
    <xf numFmtId="166" fontId="1" fillId="0" borderId="26" xfId="0" applyNumberFormat="1" applyFont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164" fontId="1" fillId="2" borderId="27" xfId="0" applyFont="1" applyFill="1" applyBorder="1" applyAlignment="1">
      <alignment horizontal="center"/>
    </xf>
    <xf numFmtId="164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6" fontId="1" fillId="0" borderId="30" xfId="0" applyNumberFormat="1" applyFont="1" applyBorder="1" applyAlignment="1">
      <alignment horizontal="center"/>
    </xf>
    <xf numFmtId="167" fontId="1" fillId="0" borderId="32" xfId="0" applyNumberFormat="1" applyFont="1" applyFill="1" applyBorder="1" applyAlignment="1">
      <alignment horizontal="center"/>
    </xf>
    <xf numFmtId="167" fontId="1" fillId="0" borderId="29" xfId="0" applyNumberFormat="1" applyFont="1" applyFill="1" applyBorder="1" applyAlignment="1">
      <alignment horizontal="center"/>
    </xf>
    <xf numFmtId="167" fontId="1" fillId="2" borderId="33" xfId="0" applyNumberFormat="1" applyFont="1" applyFill="1" applyBorder="1" applyAlignment="1">
      <alignment horizontal="center"/>
    </xf>
    <xf numFmtId="164" fontId="1" fillId="2" borderId="34" xfId="0" applyFont="1" applyFill="1" applyBorder="1" applyAlignment="1">
      <alignment horizontal="center"/>
    </xf>
    <xf numFmtId="164" fontId="1" fillId="0" borderId="35" xfId="0" applyFont="1" applyBorder="1" applyAlignment="1">
      <alignment/>
    </xf>
    <xf numFmtId="165" fontId="1" fillId="0" borderId="35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6" fontId="1" fillId="0" borderId="35" xfId="0" applyNumberFormat="1" applyFont="1" applyBorder="1" applyAlignment="1">
      <alignment horizontal="center"/>
    </xf>
    <xf numFmtId="167" fontId="1" fillId="0" borderId="35" xfId="0" applyNumberFormat="1" applyFont="1" applyFill="1" applyBorder="1" applyAlignment="1">
      <alignment horizontal="center"/>
    </xf>
    <xf numFmtId="167" fontId="1" fillId="2" borderId="36" xfId="0" applyNumberFormat="1" applyFont="1" applyFill="1" applyBorder="1" applyAlignment="1">
      <alignment horizontal="center"/>
    </xf>
    <xf numFmtId="164" fontId="1" fillId="2" borderId="37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2" borderId="38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right"/>
    </xf>
    <xf numFmtId="164" fontId="1" fillId="2" borderId="39" xfId="0" applyFont="1" applyFill="1" applyBorder="1" applyAlignment="1">
      <alignment horizontal="center"/>
    </xf>
    <xf numFmtId="164" fontId="1" fillId="0" borderId="40" xfId="0" applyFont="1" applyBorder="1" applyAlignment="1">
      <alignment/>
    </xf>
    <xf numFmtId="165" fontId="1" fillId="0" borderId="40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7" fontId="1" fillId="0" borderId="40" xfId="0" applyNumberFormat="1" applyFont="1" applyFill="1" applyBorder="1" applyAlignment="1">
      <alignment horizontal="center"/>
    </xf>
    <xf numFmtId="167" fontId="1" fillId="2" borderId="4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7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50" zoomScaleNormal="150" workbookViewId="0" topLeftCell="A1">
      <pane xSplit="14" ySplit="2" topLeftCell="Z3" activePane="bottomRight" state="frozen"/>
      <selection pane="topLeft" activeCell="A1" sqref="A1"/>
      <selection pane="topRight" activeCell="Z1" sqref="Z1"/>
      <selection pane="bottomLeft" activeCell="A3" sqref="A3"/>
      <selection pane="bottomRight" activeCell="D15" sqref="D15"/>
    </sheetView>
  </sheetViews>
  <sheetFormatPr defaultColWidth="11.421875" defaultRowHeight="12.75"/>
  <cols>
    <col min="1" max="1" width="3.7109375" style="1" customWidth="1"/>
    <col min="2" max="2" width="14.7109375" style="2" customWidth="1"/>
    <col min="3" max="3" width="5.7109375" style="3" customWidth="1"/>
    <col min="4" max="4" width="4.7109375" style="3" customWidth="1"/>
    <col min="5" max="5" width="8.28125" style="3" customWidth="1"/>
    <col min="6" max="10" width="5.7109375" style="4" customWidth="1"/>
    <col min="11" max="11" width="5.57421875" style="4" customWidth="1"/>
    <col min="12" max="13" width="5.7109375" style="4" customWidth="1"/>
    <col min="14" max="14" width="7.7109375" style="5" customWidth="1"/>
    <col min="15" max="16384" width="11.421875" style="4" customWidth="1"/>
  </cols>
  <sheetData>
    <row r="1" spans="1:14" s="7" customFormat="1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s="14" customFormat="1" ht="15.75" customHeight="1">
      <c r="A2" s="8"/>
      <c r="B2" s="9" t="s">
        <v>1</v>
      </c>
      <c r="C2" s="10" t="s">
        <v>2</v>
      </c>
      <c r="D2" s="10" t="s">
        <v>3</v>
      </c>
      <c r="E2" s="11" t="s">
        <v>4</v>
      </c>
      <c r="F2" s="10">
        <v>1</v>
      </c>
      <c r="G2" s="10">
        <v>2</v>
      </c>
      <c r="H2" s="10">
        <v>3</v>
      </c>
      <c r="I2" s="10">
        <v>4</v>
      </c>
      <c r="J2" s="10">
        <v>5</v>
      </c>
      <c r="K2" s="10">
        <v>6</v>
      </c>
      <c r="L2" s="12" t="s">
        <v>5</v>
      </c>
      <c r="M2" s="11" t="s">
        <v>6</v>
      </c>
      <c r="N2" s="8" t="s">
        <v>7</v>
      </c>
      <c r="O2" s="13"/>
    </row>
    <row r="3" spans="1:14" ht="12.75">
      <c r="A3" s="15">
        <f>RANK(N3,N:N,0)</f>
        <v>1</v>
      </c>
      <c r="B3" s="16" t="s">
        <v>8</v>
      </c>
      <c r="C3" s="17" t="s">
        <v>9</v>
      </c>
      <c r="D3" s="17" t="s">
        <v>10</v>
      </c>
      <c r="E3" s="18" t="s">
        <v>11</v>
      </c>
      <c r="F3" s="19">
        <v>0.012951388888888887</v>
      </c>
      <c r="G3" s="19">
        <v>0.013912037037037037</v>
      </c>
      <c r="H3" s="19">
        <v>0.01392361111111111</v>
      </c>
      <c r="I3" s="19">
        <v>0.014409722222222221</v>
      </c>
      <c r="J3" s="19">
        <v>0.01423611111111111</v>
      </c>
      <c r="K3" s="19"/>
      <c r="L3" s="20">
        <f>LARGE(F3:K3,1)</f>
        <v>0.014409722222222221</v>
      </c>
      <c r="M3" s="21">
        <f>LARGE(F3:K3,2)</f>
        <v>0.01423611111111111</v>
      </c>
      <c r="N3" s="22">
        <f>SUM(L3:M3)</f>
        <v>0.028645833333333332</v>
      </c>
    </row>
    <row r="4" spans="1:14" ht="12.75">
      <c r="A4" s="23">
        <f>RANK(N4,N:N,0)</f>
        <v>2</v>
      </c>
      <c r="B4" s="24" t="s">
        <v>12</v>
      </c>
      <c r="C4" s="25" t="s">
        <v>13</v>
      </c>
      <c r="D4" s="25" t="s">
        <v>14</v>
      </c>
      <c r="E4" s="26" t="s">
        <v>11</v>
      </c>
      <c r="F4" s="27"/>
      <c r="G4" s="28"/>
      <c r="H4" s="28"/>
      <c r="I4" s="28">
        <v>0.012141203703703704</v>
      </c>
      <c r="J4" s="28">
        <v>0.012361111111111113</v>
      </c>
      <c r="K4" s="28"/>
      <c r="L4" s="29">
        <f>LARGE(F4:K4,1)</f>
        <v>0.012361111111111113</v>
      </c>
      <c r="M4" s="30">
        <f>LARGE(F4:K4,2)</f>
        <v>0.012141203703703704</v>
      </c>
      <c r="N4" s="31">
        <f>SUM(L4:M4)</f>
        <v>0.024502314814814817</v>
      </c>
    </row>
    <row r="5" spans="1:14" ht="12.75">
      <c r="A5" s="23">
        <f>RANK(N5,N:N,0)</f>
        <v>3</v>
      </c>
      <c r="B5" s="32" t="s">
        <v>15</v>
      </c>
      <c r="C5" s="33" t="s">
        <v>16</v>
      </c>
      <c r="D5" s="33" t="s">
        <v>17</v>
      </c>
      <c r="E5" s="34" t="s">
        <v>11</v>
      </c>
      <c r="F5" s="28">
        <v>0.012094907407407408</v>
      </c>
      <c r="G5" s="28">
        <v>0.011712962962962965</v>
      </c>
      <c r="H5" s="28">
        <v>0.012175925925925929</v>
      </c>
      <c r="I5" s="28"/>
      <c r="J5" s="28"/>
      <c r="K5" s="28"/>
      <c r="L5" s="29">
        <f>LARGE(F5:K5,1)</f>
        <v>0.012175925925925929</v>
      </c>
      <c r="M5" s="30">
        <f>LARGE(F5:K5,2)</f>
        <v>0.012094907407407408</v>
      </c>
      <c r="N5" s="31">
        <f>SUM(L5:M5)</f>
        <v>0.02427083333333334</v>
      </c>
    </row>
    <row r="6" spans="1:14" ht="12.75">
      <c r="A6" s="23">
        <f>RANK(N6,N:N,0)</f>
        <v>4</v>
      </c>
      <c r="B6" s="35" t="s">
        <v>18</v>
      </c>
      <c r="C6" s="36" t="s">
        <v>19</v>
      </c>
      <c r="D6" s="36" t="s">
        <v>20</v>
      </c>
      <c r="E6" s="37" t="s">
        <v>11</v>
      </c>
      <c r="F6" s="38">
        <v>0.009675925925925926</v>
      </c>
      <c r="G6" s="28">
        <v>0.008854166666666666</v>
      </c>
      <c r="H6" s="28">
        <v>0.008159722222222223</v>
      </c>
      <c r="I6" s="28">
        <v>0.007743055555555556</v>
      </c>
      <c r="J6" s="28">
        <v>0.008993055555555554</v>
      </c>
      <c r="K6" s="28">
        <v>0.008993055555555554</v>
      </c>
      <c r="L6" s="29">
        <f>LARGE(F6:K6,1)</f>
        <v>0.009675925925925926</v>
      </c>
      <c r="M6" s="30">
        <f>LARGE(F6:K6,2)</f>
        <v>0.008993055555555554</v>
      </c>
      <c r="N6" s="31">
        <f>SUM(L6:M6)</f>
        <v>0.01866898148148148</v>
      </c>
    </row>
    <row r="7" spans="1:14" ht="12.75">
      <c r="A7" s="23">
        <f>RANK(N7,N:N,0)</f>
        <v>5</v>
      </c>
      <c r="B7" s="39" t="s">
        <v>21</v>
      </c>
      <c r="C7" s="40" t="s">
        <v>22</v>
      </c>
      <c r="D7" s="40" t="s">
        <v>23</v>
      </c>
      <c r="E7" s="41" t="s">
        <v>11</v>
      </c>
      <c r="F7" s="38">
        <v>0.0016550925925925926</v>
      </c>
      <c r="G7" s="28">
        <v>0.008125</v>
      </c>
      <c r="H7" s="28">
        <v>0.001099537037037037</v>
      </c>
      <c r="I7" s="28">
        <v>0.009328703703703704</v>
      </c>
      <c r="J7" s="28">
        <v>0.008587962962962962</v>
      </c>
      <c r="K7" s="28">
        <v>0.009189814814814814</v>
      </c>
      <c r="L7" s="29">
        <f>LARGE(F7:K7,1)</f>
        <v>0.009328703703703704</v>
      </c>
      <c r="M7" s="30">
        <f>LARGE(F7:K7,2)</f>
        <v>0.009189814814814814</v>
      </c>
      <c r="N7" s="31">
        <f>SUM(L7:M7)</f>
        <v>0.018518518518518517</v>
      </c>
    </row>
    <row r="8" spans="1:14" ht="12.75">
      <c r="A8" s="23">
        <f>RANK(N8,N:N,0)</f>
        <v>6</v>
      </c>
      <c r="B8" s="16" t="s">
        <v>24</v>
      </c>
      <c r="C8" s="17" t="s">
        <v>25</v>
      </c>
      <c r="D8" s="17" t="s">
        <v>26</v>
      </c>
      <c r="E8" s="42" t="s">
        <v>27</v>
      </c>
      <c r="F8" s="38"/>
      <c r="G8" s="28"/>
      <c r="H8" s="28"/>
      <c r="I8" s="28">
        <v>0.008622685185185185</v>
      </c>
      <c r="J8" s="28">
        <v>0.0076157407407407415</v>
      </c>
      <c r="K8" s="28">
        <v>0.009027777777777779</v>
      </c>
      <c r="L8" s="29">
        <f>LARGE(F8:K8,1)</f>
        <v>0.009027777777777779</v>
      </c>
      <c r="M8" s="30">
        <f>LARGE(F8:K8,2)</f>
        <v>0.008622685185185185</v>
      </c>
      <c r="N8" s="31">
        <f>SUM(L8:M8)</f>
        <v>0.017650462962962965</v>
      </c>
    </row>
    <row r="9" spans="1:14" ht="12.75">
      <c r="A9" s="23">
        <f>RANK(N9,N:N,0)</f>
        <v>7</v>
      </c>
      <c r="B9" s="16" t="s">
        <v>28</v>
      </c>
      <c r="C9" s="17"/>
      <c r="D9" s="17" t="s">
        <v>29</v>
      </c>
      <c r="E9" s="18" t="s">
        <v>11</v>
      </c>
      <c r="F9" s="28">
        <v>0.007604166666666666</v>
      </c>
      <c r="G9" s="28">
        <v>0.007511574074074074</v>
      </c>
      <c r="H9" s="28">
        <v>0.007951388888888888</v>
      </c>
      <c r="I9" s="28"/>
      <c r="J9" s="28"/>
      <c r="K9" s="28"/>
      <c r="L9" s="29">
        <f>LARGE(F9:K9,1)</f>
        <v>0.007951388888888888</v>
      </c>
      <c r="M9" s="30">
        <f>LARGE(F9:K9,2)</f>
        <v>0.007604166666666666</v>
      </c>
      <c r="N9" s="31">
        <f>SUM(L9:M9)</f>
        <v>0.015555555555555555</v>
      </c>
    </row>
    <row r="10" spans="1:14" ht="12.75">
      <c r="A10" s="23">
        <f>RANK(N10,N:N,0)</f>
        <v>8</v>
      </c>
      <c r="B10" s="43" t="s">
        <v>30</v>
      </c>
      <c r="C10" s="25" t="s">
        <v>31</v>
      </c>
      <c r="D10" s="25" t="s">
        <v>32</v>
      </c>
      <c r="E10" s="34" t="s">
        <v>27</v>
      </c>
      <c r="F10" s="38">
        <v>0.0052430555555555555</v>
      </c>
      <c r="G10" s="28">
        <v>0.007476851851851853</v>
      </c>
      <c r="H10" s="28">
        <v>0.006458333333333333</v>
      </c>
      <c r="I10" s="28">
        <v>0.007465277777777778</v>
      </c>
      <c r="J10" s="28">
        <v>0.0078009259259259256</v>
      </c>
      <c r="K10" s="28">
        <v>0.006493055555555555</v>
      </c>
      <c r="L10" s="29">
        <f>LARGE(F10:K10,1)</f>
        <v>0.0078009259259259256</v>
      </c>
      <c r="M10" s="30">
        <f>LARGE(F10:K10,2)</f>
        <v>0.007476851851851853</v>
      </c>
      <c r="N10" s="31">
        <f>SUM(L10:M10)</f>
        <v>0.015277777777777779</v>
      </c>
    </row>
    <row r="11" spans="1:14" ht="12.75">
      <c r="A11" s="23">
        <f>RANK(N11,N:N,0)</f>
        <v>9</v>
      </c>
      <c r="B11" s="24" t="s">
        <v>33</v>
      </c>
      <c r="C11" s="25" t="s">
        <v>34</v>
      </c>
      <c r="D11" s="25" t="s">
        <v>35</v>
      </c>
      <c r="E11" s="42" t="s">
        <v>27</v>
      </c>
      <c r="F11" s="38"/>
      <c r="G11" s="28"/>
      <c r="H11" s="28"/>
      <c r="I11" s="28">
        <v>0.007986111111111112</v>
      </c>
      <c r="J11" s="28">
        <v>0.005578703703703704</v>
      </c>
      <c r="K11" s="44">
        <v>0.006701388888888889</v>
      </c>
      <c r="L11" s="45">
        <f>LARGE(F11:K11,1)</f>
        <v>0.007986111111111112</v>
      </c>
      <c r="M11" s="30">
        <f>LARGE(F11:K11,2)</f>
        <v>0.006701388888888889</v>
      </c>
      <c r="N11" s="31">
        <f>SUM(L11:M11)</f>
        <v>0.014687500000000001</v>
      </c>
    </row>
    <row r="12" spans="1:14" ht="12.75">
      <c r="A12" s="46">
        <f>RANK(N12,N:N,0)</f>
        <v>10</v>
      </c>
      <c r="B12" s="47" t="s">
        <v>36</v>
      </c>
      <c r="C12" s="48" t="s">
        <v>37</v>
      </c>
      <c r="D12" s="48" t="s">
        <v>38</v>
      </c>
      <c r="E12" s="49" t="s">
        <v>11</v>
      </c>
      <c r="F12" s="50"/>
      <c r="G12" s="51"/>
      <c r="H12" s="51"/>
      <c r="I12" s="52">
        <v>0.004039351851851852</v>
      </c>
      <c r="J12" s="52">
        <v>0.003043981481481482</v>
      </c>
      <c r="K12" s="52">
        <v>0.002673611111111111</v>
      </c>
      <c r="L12" s="53">
        <f>LARGE(I12:K12,1)</f>
        <v>0.004039351851851852</v>
      </c>
      <c r="M12" s="54">
        <f>LARGE(I12:K12,2)</f>
        <v>0.003043981481481482</v>
      </c>
      <c r="N12" s="55">
        <f>SUM(L12:M12)</f>
        <v>0.007083333333333334</v>
      </c>
    </row>
    <row r="13" spans="1:14" ht="12.75">
      <c r="A13" s="56"/>
      <c r="B13" s="57"/>
      <c r="C13" s="58"/>
      <c r="D13" s="58"/>
      <c r="E13" s="59"/>
      <c r="F13" s="60"/>
      <c r="G13" s="60"/>
      <c r="H13" s="60"/>
      <c r="I13" s="60"/>
      <c r="J13" s="60"/>
      <c r="K13" s="60"/>
      <c r="L13" s="61"/>
      <c r="M13" s="61"/>
      <c r="N13" s="62"/>
    </row>
    <row r="14" spans="1:14" ht="12.75">
      <c r="A14" s="63"/>
      <c r="B14" s="39" t="s">
        <v>39</v>
      </c>
      <c r="C14" s="40"/>
      <c r="D14" s="40"/>
      <c r="E14" s="64"/>
      <c r="F14" s="65"/>
      <c r="G14" s="65"/>
      <c r="H14" s="65"/>
      <c r="I14" s="65"/>
      <c r="J14" s="65"/>
      <c r="K14" s="65"/>
      <c r="L14" s="66"/>
      <c r="M14" s="66"/>
      <c r="N14" s="67"/>
    </row>
    <row r="15" spans="1:14" ht="12.75">
      <c r="A15" s="63"/>
      <c r="B15" s="39" t="s">
        <v>40</v>
      </c>
      <c r="C15" s="40"/>
      <c r="D15" s="68" t="s">
        <v>41</v>
      </c>
      <c r="E15" s="64"/>
      <c r="F15" s="69" t="s">
        <v>42</v>
      </c>
      <c r="G15" s="65"/>
      <c r="H15" s="65"/>
      <c r="I15" s="65"/>
      <c r="J15" s="65"/>
      <c r="K15" s="65"/>
      <c r="L15" s="66"/>
      <c r="M15" s="66"/>
      <c r="N15" s="67"/>
    </row>
    <row r="16" spans="1:14" ht="12.75">
      <c r="A16" s="70"/>
      <c r="B16" s="71"/>
      <c r="C16" s="72"/>
      <c r="D16" s="72"/>
      <c r="E16" s="73"/>
      <c r="F16" s="74"/>
      <c r="G16" s="74"/>
      <c r="H16" s="74"/>
      <c r="I16" s="74"/>
      <c r="J16" s="74"/>
      <c r="K16" s="74"/>
      <c r="L16" s="75"/>
      <c r="M16" s="75"/>
      <c r="N16" s="76"/>
    </row>
    <row r="17" spans="1:14" ht="12.75">
      <c r="A17" s="77"/>
      <c r="B17" s="39"/>
      <c r="C17" s="40"/>
      <c r="D17" s="40"/>
      <c r="E17" s="78"/>
      <c r="F17" s="66"/>
      <c r="G17" s="66"/>
      <c r="H17" s="66"/>
      <c r="I17" s="66"/>
      <c r="J17" s="66"/>
      <c r="K17" s="66"/>
      <c r="L17" s="66"/>
      <c r="M17" s="66"/>
      <c r="N17" s="79"/>
    </row>
    <row r="18" spans="1:14" ht="12.75">
      <c r="A18" s="77"/>
      <c r="B18" s="39"/>
      <c r="C18" s="40"/>
      <c r="D18" s="40"/>
      <c r="E18" s="78"/>
      <c r="F18" s="66"/>
      <c r="G18" s="66"/>
      <c r="H18" s="66"/>
      <c r="I18" s="66"/>
      <c r="J18" s="66"/>
      <c r="K18" s="66"/>
      <c r="L18" s="66"/>
      <c r="M18" s="66"/>
      <c r="N18" s="79"/>
    </row>
    <row r="19" spans="1:14" ht="12.75">
      <c r="A19" s="77"/>
      <c r="B19" s="39"/>
      <c r="C19" s="40"/>
      <c r="D19" s="40"/>
      <c r="E19" s="78"/>
      <c r="F19" s="66"/>
      <c r="G19" s="66"/>
      <c r="H19" s="66"/>
      <c r="I19" s="66"/>
      <c r="J19" s="66"/>
      <c r="K19" s="66"/>
      <c r="L19" s="66"/>
      <c r="M19" s="66"/>
      <c r="N19" s="79"/>
    </row>
    <row r="20" ht="12.75">
      <c r="E20" s="80"/>
    </row>
    <row r="21" ht="12.75">
      <c r="E21" s="78"/>
    </row>
    <row r="29" ht="12.75">
      <c r="E29" s="80"/>
    </row>
    <row r="30" ht="12.75">
      <c r="E30" s="80"/>
    </row>
    <row r="31" ht="12.75">
      <c r="E31" s="80"/>
    </row>
    <row r="39" ht="12.75">
      <c r="E39" s="80"/>
    </row>
    <row r="40" ht="12.75">
      <c r="E40" s="80"/>
    </row>
    <row r="41" ht="12.75">
      <c r="E41" s="78"/>
    </row>
    <row r="42" ht="12.75">
      <c r="E42" s="78"/>
    </row>
    <row r="44" ht="12.75">
      <c r="E44" s="80"/>
    </row>
    <row r="45" ht="12.75">
      <c r="E45" s="80"/>
    </row>
    <row r="46" ht="12.75">
      <c r="E46" s="78"/>
    </row>
    <row r="47" ht="12.75">
      <c r="E47" s="78"/>
    </row>
    <row r="49" ht="12.75">
      <c r="E49" s="80"/>
    </row>
    <row r="50" ht="12.75">
      <c r="E50" s="80"/>
    </row>
    <row r="51" ht="12.75">
      <c r="E51" s="78"/>
    </row>
    <row r="52" ht="12.75">
      <c r="E52" s="78"/>
    </row>
    <row r="54" ht="12.75">
      <c r="E54" s="80"/>
    </row>
    <row r="55" ht="12.75">
      <c r="E55" s="80"/>
    </row>
    <row r="56" ht="12.75">
      <c r="E56" s="78"/>
    </row>
    <row r="57" ht="12.75">
      <c r="E57" s="78"/>
    </row>
  </sheetData>
  <mergeCells count="1">
    <mergeCell ref="A1:N1"/>
  </mergeCells>
  <printOptions horizontalCentered="1"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2007-07-25T20:05:17Z</dcterms:created>
  <dcterms:modified xsi:type="dcterms:W3CDTF">1601-01-01T22:00:00Z</dcterms:modified>
  <cp:category/>
  <cp:version/>
  <cp:contentType/>
  <cp:contentStatus/>
  <cp:revision>1</cp:revision>
</cp:coreProperties>
</file>