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06 F5-7 OB" sheetId="1" r:id="rId1"/>
  </sheets>
  <definedNames>
    <definedName name="_xlnm.Print_Area" localSheetId="0">'2006 F5-7 OB'!$A$1:$T$26</definedName>
  </definedNames>
  <calcPr fullCalcOnLoad="1"/>
</workbook>
</file>

<file path=xl/sharedStrings.xml><?xml version="1.0" encoding="utf-8"?>
<sst xmlns="http://schemas.openxmlformats.org/spreadsheetml/2006/main" count="85" uniqueCount="59">
  <si>
    <t>Összeállította: Rusznák M.</t>
  </si>
  <si>
    <t>OB I. forduló</t>
  </si>
  <si>
    <t>OB III. forduló</t>
  </si>
  <si>
    <t>Hely</t>
  </si>
  <si>
    <t>Össz.</t>
  </si>
  <si>
    <t>pont</t>
  </si>
  <si>
    <t>H</t>
  </si>
  <si>
    <t>P</t>
  </si>
  <si>
    <t>MP</t>
  </si>
  <si>
    <t>RLP</t>
  </si>
  <si>
    <t>Rusznák Miklós</t>
  </si>
  <si>
    <t>BPMSE</t>
  </si>
  <si>
    <t>Daróczi Gábor</t>
  </si>
  <si>
    <t>Székesfehérvár</t>
  </si>
  <si>
    <t>Hódmezővásárhely</t>
  </si>
  <si>
    <t>Kéry László</t>
  </si>
  <si>
    <t>Katona Mihály</t>
  </si>
  <si>
    <t>Herend</t>
  </si>
  <si>
    <t>Mayer János</t>
  </si>
  <si>
    <t>Daróczi Áron</t>
  </si>
  <si>
    <t>Debreczeni Oszkár</t>
  </si>
  <si>
    <t>Habány Mihály</t>
  </si>
  <si>
    <t>BME</t>
  </si>
  <si>
    <t>Rangl.</t>
  </si>
  <si>
    <t>Ranglista</t>
  </si>
  <si>
    <t>Pont mátrix</t>
  </si>
  <si>
    <t>Név</t>
  </si>
  <si>
    <t>Klub</t>
  </si>
  <si>
    <t>5. Fehérvár Kupa</t>
  </si>
  <si>
    <t xml:space="preserve">       F5-7 kategória 2006. évi Országos Bajnokság eredményei</t>
  </si>
  <si>
    <t>OB II. forduló</t>
  </si>
  <si>
    <t>Budapest Open</t>
  </si>
  <si>
    <t>ápr.15. Alsónémedi</t>
  </si>
  <si>
    <t>Törölve!</t>
  </si>
  <si>
    <t>júl.08. Börgönd</t>
  </si>
  <si>
    <t>10 fő</t>
  </si>
  <si>
    <t>13. Debreczeni T.</t>
  </si>
  <si>
    <t>júl.22.  Szentgál</t>
  </si>
  <si>
    <t>B.Szűcs István</t>
  </si>
  <si>
    <t>Kaszap Imre</t>
  </si>
  <si>
    <t>Kiskunfélegyháza</t>
  </si>
  <si>
    <t>Fehér Endre</t>
  </si>
  <si>
    <t>Teimayer Erik</t>
  </si>
  <si>
    <t>Ujhelyi Gellért</t>
  </si>
  <si>
    <t>Berkó György</t>
  </si>
  <si>
    <t>Min.</t>
  </si>
  <si>
    <t>oszt.</t>
  </si>
  <si>
    <t>I. osztály</t>
  </si>
  <si>
    <t>960 pont</t>
  </si>
  <si>
    <t>II. osztály, ifi arany</t>
  </si>
  <si>
    <t>880 pont</t>
  </si>
  <si>
    <t>III. osztály, ifi ezüst</t>
  </si>
  <si>
    <t>650 pont</t>
  </si>
  <si>
    <t>Ifi bronz</t>
  </si>
  <si>
    <t>500 pont</t>
  </si>
  <si>
    <t>Helyezés</t>
  </si>
  <si>
    <t>Pontszám</t>
  </si>
  <si>
    <t>Minősítési pontszám</t>
  </si>
  <si>
    <t>Ranglista pont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</si>
</sst>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</numFmts>
  <fonts count="5">
    <font>
      <sz val="10"/>
      <name val="Arial CE"/>
      <family val="0"/>
    </font>
    <font>
      <sz val="14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 vertic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 applyProtection="1">
      <alignment horizontal="left" vertical="center"/>
      <protection locked="0"/>
    </xf>
    <xf numFmtId="16" fontId="0" fillId="0" borderId="18" xfId="0" applyNumberFormat="1" applyFont="1" applyBorder="1" applyAlignment="1" applyProtection="1">
      <alignment horizontal="left" vertical="center"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1" fontId="3" fillId="0" borderId="24" xfId="0" applyNumberFormat="1" applyFon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" fontId="0" fillId="0" borderId="26" xfId="0" applyNumberFormat="1" applyFont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36" xfId="0" applyFont="1" applyBorder="1" applyAlignment="1" applyProtection="1">
      <alignment horizontal="left" vertical="center"/>
      <protection locked="0"/>
    </xf>
    <xf numFmtId="16" fontId="0" fillId="0" borderId="37" xfId="0" applyNumberFormat="1" applyFont="1" applyBorder="1" applyAlignment="1" applyProtection="1">
      <alignment horizontal="left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164" fontId="0" fillId="0" borderId="21" xfId="0" applyNumberFormat="1" applyFont="1" applyBorder="1" applyAlignment="1" applyProtection="1">
      <alignment horizontal="center" vertical="center"/>
      <protection locked="0"/>
    </xf>
    <xf numFmtId="1" fontId="0" fillId="0" borderId="27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39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5.875" style="7" bestFit="1" customWidth="1"/>
    <col min="2" max="2" width="17.375" style="0" customWidth="1"/>
    <col min="3" max="3" width="17.25390625" style="8" bestFit="1" customWidth="1"/>
    <col min="4" max="4" width="8.125" style="9" bestFit="1" customWidth="1"/>
    <col min="5" max="5" width="6.375" style="9" customWidth="1"/>
    <col min="6" max="6" width="6.625" style="9" bestFit="1" customWidth="1"/>
    <col min="7" max="7" width="6.25390625" style="9" bestFit="1" customWidth="1"/>
    <col min="8" max="8" width="3.75390625" style="0" customWidth="1"/>
    <col min="9" max="9" width="4.75390625" style="0" customWidth="1"/>
    <col min="10" max="10" width="5.625" style="10" customWidth="1"/>
    <col min="11" max="11" width="5.625" style="11" customWidth="1"/>
    <col min="12" max="12" width="3.75390625" style="0" customWidth="1"/>
    <col min="13" max="13" width="4.75390625" style="0" customWidth="1"/>
    <col min="14" max="14" width="6.625" style="10" bestFit="1" customWidth="1"/>
    <col min="15" max="15" width="6.625" style="11" bestFit="1" customWidth="1"/>
    <col min="16" max="16" width="5.625" style="10" hidden="1" customWidth="1"/>
    <col min="17" max="17" width="3.75390625" style="0" customWidth="1"/>
    <col min="18" max="18" width="4.75390625" style="0" customWidth="1"/>
    <col min="19" max="19" width="5.625" style="10" bestFit="1" customWidth="1"/>
    <col min="20" max="20" width="5.625" style="11" bestFit="1" customWidth="1"/>
    <col min="21" max="21" width="4.25390625" style="0" customWidth="1"/>
    <col min="22" max="22" width="7.625" style="13" bestFit="1" customWidth="1"/>
    <col min="23" max="24" width="5.625" style="13" bestFit="1" customWidth="1"/>
  </cols>
  <sheetData>
    <row r="1" spans="1:24" s="3" customFormat="1" ht="23.25">
      <c r="A1" s="1"/>
      <c r="B1" s="2" t="s">
        <v>29</v>
      </c>
      <c r="J1" s="4"/>
      <c r="K1" s="5"/>
      <c r="N1" s="4"/>
      <c r="O1" s="5"/>
      <c r="P1" s="4"/>
      <c r="S1" s="4"/>
      <c r="T1" s="5"/>
      <c r="V1" s="6"/>
      <c r="W1" s="6"/>
      <c r="X1" s="6"/>
    </row>
    <row r="2" ht="13.5" thickBot="1">
      <c r="T2" s="12" t="s">
        <v>0</v>
      </c>
    </row>
    <row r="3" spans="1:36" s="7" customFormat="1" ht="18.75" customHeight="1">
      <c r="A3" s="14"/>
      <c r="B3" s="15"/>
      <c r="C3" s="16"/>
      <c r="D3" s="17"/>
      <c r="E3" s="15"/>
      <c r="F3" s="80"/>
      <c r="G3" s="75"/>
      <c r="H3" s="92" t="s">
        <v>31</v>
      </c>
      <c r="I3" s="93"/>
      <c r="J3" s="93"/>
      <c r="K3" s="94"/>
      <c r="L3" s="92" t="s">
        <v>28</v>
      </c>
      <c r="M3" s="93"/>
      <c r="N3" s="93"/>
      <c r="O3" s="94"/>
      <c r="P3" s="18"/>
      <c r="Q3" s="92" t="s">
        <v>36</v>
      </c>
      <c r="R3" s="93"/>
      <c r="S3" s="93"/>
      <c r="T3" s="94"/>
      <c r="U3" s="19"/>
      <c r="V3" s="20"/>
      <c r="W3" s="20"/>
      <c r="X3" s="20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s="7" customFormat="1" ht="12.75">
      <c r="A4" s="21"/>
      <c r="B4" s="22"/>
      <c r="C4" s="23"/>
      <c r="D4" s="24"/>
      <c r="E4" s="22"/>
      <c r="F4" s="81"/>
      <c r="G4" s="63"/>
      <c r="H4" s="89" t="s">
        <v>1</v>
      </c>
      <c r="I4" s="90"/>
      <c r="J4" s="90"/>
      <c r="K4" s="91"/>
      <c r="L4" s="86" t="s">
        <v>30</v>
      </c>
      <c r="M4" s="87"/>
      <c r="N4" s="87"/>
      <c r="O4" s="88"/>
      <c r="P4" s="25"/>
      <c r="Q4" s="89" t="s">
        <v>2</v>
      </c>
      <c r="R4" s="90"/>
      <c r="S4" s="90"/>
      <c r="T4" s="91"/>
      <c r="U4" s="19"/>
      <c r="V4" s="20"/>
      <c r="W4" s="20"/>
      <c r="X4" s="20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s="7" customFormat="1" ht="12.75">
      <c r="A5" s="21" t="s">
        <v>3</v>
      </c>
      <c r="B5" s="22" t="s">
        <v>26</v>
      </c>
      <c r="C5" s="23" t="s">
        <v>27</v>
      </c>
      <c r="D5" s="24" t="s">
        <v>4</v>
      </c>
      <c r="E5" s="22" t="s">
        <v>45</v>
      </c>
      <c r="F5" s="81" t="s">
        <v>45</v>
      </c>
      <c r="G5" s="63" t="s">
        <v>23</v>
      </c>
      <c r="H5" s="83" t="s">
        <v>32</v>
      </c>
      <c r="I5" s="84"/>
      <c r="J5" s="84"/>
      <c r="K5" s="85"/>
      <c r="L5" s="83" t="s">
        <v>34</v>
      </c>
      <c r="M5" s="84"/>
      <c r="N5" s="84"/>
      <c r="O5" s="84"/>
      <c r="P5" s="25"/>
      <c r="Q5" s="83" t="s">
        <v>37</v>
      </c>
      <c r="R5" s="84"/>
      <c r="S5" s="84"/>
      <c r="T5" s="85"/>
      <c r="U5" s="19"/>
      <c r="V5" s="20"/>
      <c r="W5" s="20"/>
      <c r="X5" s="20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5" s="7" customFormat="1" ht="13.5" thickBot="1">
      <c r="A6" s="21"/>
      <c r="B6" s="26"/>
      <c r="C6" s="23"/>
      <c r="D6" s="24" t="s">
        <v>5</v>
      </c>
      <c r="E6" s="22" t="s">
        <v>46</v>
      </c>
      <c r="F6" s="81" t="s">
        <v>5</v>
      </c>
      <c r="G6" s="63" t="s">
        <v>5</v>
      </c>
      <c r="H6" s="86" t="s">
        <v>33</v>
      </c>
      <c r="I6" s="87"/>
      <c r="J6" s="87"/>
      <c r="K6" s="88"/>
      <c r="L6" s="83" t="s">
        <v>35</v>
      </c>
      <c r="M6" s="84"/>
      <c r="N6" s="84"/>
      <c r="O6" s="84"/>
      <c r="P6" s="27"/>
      <c r="Q6" s="83" t="s">
        <v>35</v>
      </c>
      <c r="R6" s="84"/>
      <c r="S6" s="84"/>
      <c r="T6" s="85"/>
      <c r="V6" s="71"/>
      <c r="W6" s="72" t="s">
        <v>25</v>
      </c>
      <c r="X6" s="72"/>
      <c r="Y6" s="71" t="s">
        <v>24</v>
      </c>
    </row>
    <row r="7" spans="1:25" s="7" customFormat="1" ht="13.5" thickBot="1">
      <c r="A7" s="28"/>
      <c r="B7" s="29"/>
      <c r="C7" s="30"/>
      <c r="D7" s="31"/>
      <c r="E7" s="29"/>
      <c r="F7" s="82"/>
      <c r="G7" s="76"/>
      <c r="H7" s="32" t="s">
        <v>6</v>
      </c>
      <c r="I7" s="33" t="s">
        <v>7</v>
      </c>
      <c r="J7" s="33" t="s">
        <v>8</v>
      </c>
      <c r="K7" s="34" t="s">
        <v>9</v>
      </c>
      <c r="L7" s="32" t="s">
        <v>6</v>
      </c>
      <c r="M7" s="33" t="s">
        <v>7</v>
      </c>
      <c r="N7" s="33" t="s">
        <v>8</v>
      </c>
      <c r="O7" s="35" t="s">
        <v>9</v>
      </c>
      <c r="P7" s="35" t="s">
        <v>9</v>
      </c>
      <c r="Q7" s="32" t="s">
        <v>6</v>
      </c>
      <c r="R7" s="33" t="s">
        <v>7</v>
      </c>
      <c r="S7" s="33" t="s">
        <v>8</v>
      </c>
      <c r="T7" s="34" t="s">
        <v>9</v>
      </c>
      <c r="V7" s="72"/>
      <c r="W7" s="72"/>
      <c r="X7" s="72"/>
      <c r="Y7" s="71" t="s">
        <v>5</v>
      </c>
    </row>
    <row r="8" spans="1:25" ht="19.5" customHeight="1">
      <c r="A8" s="36">
        <v>1</v>
      </c>
      <c r="B8" s="37" t="s">
        <v>10</v>
      </c>
      <c r="C8" s="38" t="s">
        <v>11</v>
      </c>
      <c r="D8" s="39">
        <f aca="true" t="shared" si="0" ref="D8:D21">LARGE(V8:X8,1)+LARGE(V8:X8,2)</f>
        <v>3858</v>
      </c>
      <c r="E8" s="66" t="str">
        <f>IF(F8&gt;959.9,"I.",(IF(F8&gt;879.9,"II.",(IF(F8&gt;649.9,"III.","-")))))</f>
        <v>I.</v>
      </c>
      <c r="F8" s="67">
        <f>MAX(N8,S8)</f>
        <v>984.8484848484849</v>
      </c>
      <c r="G8" s="77">
        <f>O8+T8</f>
        <v>59.86</v>
      </c>
      <c r="H8" s="40"/>
      <c r="I8" s="41"/>
      <c r="J8" s="42"/>
      <c r="K8" s="43"/>
      <c r="L8" s="40">
        <v>1</v>
      </c>
      <c r="M8" s="41">
        <v>1950</v>
      </c>
      <c r="N8" s="42">
        <v>984.8484848484849</v>
      </c>
      <c r="O8" s="43">
        <v>32.5</v>
      </c>
      <c r="P8" s="44"/>
      <c r="Q8" s="40">
        <v>2</v>
      </c>
      <c r="R8" s="41">
        <v>1908</v>
      </c>
      <c r="S8" s="42">
        <v>963.6</v>
      </c>
      <c r="T8" s="43">
        <v>27.36</v>
      </c>
      <c r="V8" s="72">
        <f aca="true" t="shared" si="1" ref="V8:V21">I8</f>
        <v>0</v>
      </c>
      <c r="W8" s="73">
        <f aca="true" t="shared" si="2" ref="W8:W21">M8</f>
        <v>1950</v>
      </c>
      <c r="X8" s="73">
        <f aca="true" t="shared" si="3" ref="X8:X21">R8</f>
        <v>1908</v>
      </c>
      <c r="Y8" s="74">
        <v>25</v>
      </c>
    </row>
    <row r="9" spans="1:25" ht="19.5" customHeight="1">
      <c r="A9" s="45">
        <v>2</v>
      </c>
      <c r="B9" s="46" t="s">
        <v>38</v>
      </c>
      <c r="C9" s="47" t="s">
        <v>14</v>
      </c>
      <c r="D9" s="48">
        <f t="shared" si="0"/>
        <v>3855</v>
      </c>
      <c r="E9" s="68" t="str">
        <f aca="true" t="shared" si="4" ref="E9:E21">IF(F9&gt;959.9,"I.",(IF(F9&gt;879.9,"II.",(IF(F9&gt;649.9,"III.","-")))))</f>
        <v>I.</v>
      </c>
      <c r="F9" s="51">
        <f aca="true" t="shared" si="5" ref="F9:F21">MAX(N9,S9)</f>
        <v>977.8</v>
      </c>
      <c r="G9" s="78">
        <f aca="true" t="shared" si="6" ref="G9:G21">O9+T9</f>
        <v>59.84666666666667</v>
      </c>
      <c r="H9" s="49"/>
      <c r="I9" s="50"/>
      <c r="J9" s="51"/>
      <c r="K9" s="52"/>
      <c r="L9" s="49">
        <v>2</v>
      </c>
      <c r="M9" s="50">
        <v>1919</v>
      </c>
      <c r="N9" s="51">
        <v>969.1919191919192</v>
      </c>
      <c r="O9" s="52">
        <v>27.39666666666667</v>
      </c>
      <c r="P9" s="53"/>
      <c r="Q9" s="49">
        <v>1</v>
      </c>
      <c r="R9" s="50">
        <v>1936</v>
      </c>
      <c r="S9" s="51">
        <v>977.8</v>
      </c>
      <c r="T9" s="52">
        <v>32.45</v>
      </c>
      <c r="V9" s="72">
        <f t="shared" si="1"/>
        <v>0</v>
      </c>
      <c r="W9" s="73">
        <f t="shared" si="2"/>
        <v>1919</v>
      </c>
      <c r="X9" s="73">
        <f t="shared" si="3"/>
        <v>1936</v>
      </c>
      <c r="Y9" s="74">
        <v>20</v>
      </c>
    </row>
    <row r="10" spans="1:25" ht="19.5" customHeight="1">
      <c r="A10" s="45">
        <v>3</v>
      </c>
      <c r="B10" s="46" t="s">
        <v>15</v>
      </c>
      <c r="C10" s="47" t="s">
        <v>14</v>
      </c>
      <c r="D10" s="48">
        <f t="shared" si="0"/>
        <v>3804</v>
      </c>
      <c r="E10" s="68" t="str">
        <f t="shared" si="4"/>
        <v>I.</v>
      </c>
      <c r="F10" s="51">
        <f t="shared" si="5"/>
        <v>963.6363636363636</v>
      </c>
      <c r="G10" s="78">
        <f t="shared" si="6"/>
        <v>46.68</v>
      </c>
      <c r="H10" s="49"/>
      <c r="I10" s="50"/>
      <c r="J10" s="51"/>
      <c r="K10" s="52"/>
      <c r="L10" s="49">
        <v>3</v>
      </c>
      <c r="M10" s="50">
        <v>1908</v>
      </c>
      <c r="N10" s="51">
        <v>963.6363636363636</v>
      </c>
      <c r="O10" s="52">
        <v>23.36</v>
      </c>
      <c r="P10" s="53"/>
      <c r="Q10" s="49">
        <v>3</v>
      </c>
      <c r="R10" s="50">
        <v>1896</v>
      </c>
      <c r="S10" s="51">
        <v>957.6</v>
      </c>
      <c r="T10" s="52">
        <v>23.32</v>
      </c>
      <c r="V10" s="72">
        <f t="shared" si="1"/>
        <v>0</v>
      </c>
      <c r="W10" s="73">
        <f t="shared" si="2"/>
        <v>1908</v>
      </c>
      <c r="X10" s="73">
        <f t="shared" si="3"/>
        <v>1896</v>
      </c>
      <c r="Y10" s="74">
        <v>16</v>
      </c>
    </row>
    <row r="11" spans="1:25" ht="19.5" customHeight="1">
      <c r="A11" s="45">
        <v>4</v>
      </c>
      <c r="B11" s="46" t="s">
        <v>16</v>
      </c>
      <c r="C11" s="54" t="s">
        <v>17</v>
      </c>
      <c r="D11" s="48">
        <f t="shared" si="0"/>
        <v>3641</v>
      </c>
      <c r="E11" s="68" t="str">
        <f t="shared" si="4"/>
        <v>II.</v>
      </c>
      <c r="F11" s="51">
        <f t="shared" si="5"/>
        <v>959.0909090909091</v>
      </c>
      <c r="G11" s="78">
        <f t="shared" si="6"/>
        <v>38.14</v>
      </c>
      <c r="H11" s="49"/>
      <c r="I11" s="50"/>
      <c r="J11" s="51"/>
      <c r="K11" s="52"/>
      <c r="L11" s="49">
        <v>5</v>
      </c>
      <c r="M11" s="50">
        <v>1899</v>
      </c>
      <c r="N11" s="51">
        <v>959.0909090909091</v>
      </c>
      <c r="O11" s="52">
        <v>18.33</v>
      </c>
      <c r="P11" s="53"/>
      <c r="Q11" s="49">
        <v>4</v>
      </c>
      <c r="R11" s="50">
        <v>1742</v>
      </c>
      <c r="S11" s="51">
        <v>879.8</v>
      </c>
      <c r="T11" s="52">
        <v>19.81</v>
      </c>
      <c r="V11" s="72">
        <f t="shared" si="1"/>
        <v>0</v>
      </c>
      <c r="W11" s="73">
        <f t="shared" si="2"/>
        <v>1899</v>
      </c>
      <c r="X11" s="73">
        <f t="shared" si="3"/>
        <v>1742</v>
      </c>
      <c r="Y11" s="74">
        <v>13</v>
      </c>
    </row>
    <row r="12" spans="1:25" ht="19.5" customHeight="1">
      <c r="A12" s="45">
        <v>5</v>
      </c>
      <c r="B12" s="46" t="s">
        <v>18</v>
      </c>
      <c r="C12" s="47" t="s">
        <v>17</v>
      </c>
      <c r="D12" s="48">
        <f t="shared" si="0"/>
        <v>3330</v>
      </c>
      <c r="E12" s="68" t="str">
        <f t="shared" si="4"/>
        <v>III.</v>
      </c>
      <c r="F12" s="51">
        <f t="shared" si="5"/>
        <v>851.5151515151515</v>
      </c>
      <c r="G12" s="78">
        <f t="shared" si="6"/>
        <v>32.1</v>
      </c>
      <c r="H12" s="49"/>
      <c r="I12" s="50"/>
      <c r="J12" s="51"/>
      <c r="K12" s="52"/>
      <c r="L12" s="49">
        <v>7</v>
      </c>
      <c r="M12" s="50">
        <v>1686</v>
      </c>
      <c r="N12" s="51">
        <v>851.5151515151515</v>
      </c>
      <c r="O12" s="52">
        <v>15.62</v>
      </c>
      <c r="P12" s="53"/>
      <c r="Q12" s="49">
        <v>6</v>
      </c>
      <c r="R12" s="50">
        <v>1644</v>
      </c>
      <c r="S12" s="51">
        <v>830.3</v>
      </c>
      <c r="T12" s="52">
        <v>16.48</v>
      </c>
      <c r="V12" s="72">
        <f t="shared" si="1"/>
        <v>0</v>
      </c>
      <c r="W12" s="73">
        <f t="shared" si="2"/>
        <v>1686</v>
      </c>
      <c r="X12" s="73">
        <f t="shared" si="3"/>
        <v>1644</v>
      </c>
      <c r="Y12" s="74">
        <v>11</v>
      </c>
    </row>
    <row r="13" spans="1:25" ht="19.5" customHeight="1">
      <c r="A13" s="45">
        <v>6</v>
      </c>
      <c r="B13" s="46" t="s">
        <v>20</v>
      </c>
      <c r="C13" s="54" t="s">
        <v>17</v>
      </c>
      <c r="D13" s="48">
        <f t="shared" si="0"/>
        <v>2651</v>
      </c>
      <c r="E13" s="68" t="str">
        <f t="shared" si="4"/>
        <v>III.</v>
      </c>
      <c r="F13" s="51">
        <f t="shared" si="5"/>
        <v>779.7979797979797</v>
      </c>
      <c r="G13" s="78">
        <f t="shared" si="6"/>
        <v>26.836666666666666</v>
      </c>
      <c r="H13" s="49"/>
      <c r="I13" s="50"/>
      <c r="J13" s="51"/>
      <c r="K13" s="52"/>
      <c r="L13" s="49">
        <v>8</v>
      </c>
      <c r="M13" s="50">
        <v>1544</v>
      </c>
      <c r="N13" s="51">
        <v>779.7979797979797</v>
      </c>
      <c r="O13" s="52">
        <v>14.146666666666667</v>
      </c>
      <c r="P13" s="53"/>
      <c r="Q13" s="49">
        <v>8</v>
      </c>
      <c r="R13" s="50">
        <v>1107</v>
      </c>
      <c r="S13" s="51">
        <v>559.1</v>
      </c>
      <c r="T13" s="52">
        <v>12.69</v>
      </c>
      <c r="V13" s="72">
        <f t="shared" si="1"/>
        <v>0</v>
      </c>
      <c r="W13" s="73">
        <f t="shared" si="2"/>
        <v>1544</v>
      </c>
      <c r="X13" s="73">
        <f t="shared" si="3"/>
        <v>1107</v>
      </c>
      <c r="Y13" s="74">
        <v>10</v>
      </c>
    </row>
    <row r="14" spans="1:25" ht="19.5" customHeight="1">
      <c r="A14" s="45">
        <v>7</v>
      </c>
      <c r="B14" s="46" t="s">
        <v>39</v>
      </c>
      <c r="C14" s="47" t="s">
        <v>40</v>
      </c>
      <c r="D14" s="48">
        <f t="shared" si="0"/>
        <v>1906</v>
      </c>
      <c r="E14" s="68" t="str">
        <f t="shared" si="4"/>
        <v>I.</v>
      </c>
      <c r="F14" s="51">
        <f t="shared" si="5"/>
        <v>962.6262626262627</v>
      </c>
      <c r="G14" s="78">
        <f t="shared" si="6"/>
        <v>20.35333333333333</v>
      </c>
      <c r="H14" s="49"/>
      <c r="I14" s="50"/>
      <c r="J14" s="51"/>
      <c r="K14" s="52"/>
      <c r="L14" s="49">
        <v>4</v>
      </c>
      <c r="M14" s="50">
        <v>1906</v>
      </c>
      <c r="N14" s="51">
        <v>962.6262626262627</v>
      </c>
      <c r="O14" s="52">
        <v>20.35333333333333</v>
      </c>
      <c r="P14" s="53"/>
      <c r="Q14" s="49"/>
      <c r="R14" s="50"/>
      <c r="S14" s="51"/>
      <c r="T14" s="52"/>
      <c r="V14" s="72">
        <f t="shared" si="1"/>
        <v>0</v>
      </c>
      <c r="W14" s="73">
        <f t="shared" si="2"/>
        <v>1906</v>
      </c>
      <c r="X14" s="73">
        <f t="shared" si="3"/>
        <v>0</v>
      </c>
      <c r="Y14" s="74">
        <v>9</v>
      </c>
    </row>
    <row r="15" spans="1:25" ht="19.5" customHeight="1">
      <c r="A15" s="45">
        <v>8</v>
      </c>
      <c r="B15" s="46" t="s">
        <v>19</v>
      </c>
      <c r="C15" s="54" t="s">
        <v>13</v>
      </c>
      <c r="D15" s="48">
        <f t="shared" si="0"/>
        <v>1827</v>
      </c>
      <c r="E15" s="68" t="str">
        <f t="shared" si="4"/>
        <v>II.</v>
      </c>
      <c r="F15" s="51">
        <f t="shared" si="5"/>
        <v>922.7272727272727</v>
      </c>
      <c r="G15" s="78">
        <f t="shared" si="6"/>
        <v>17.09</v>
      </c>
      <c r="H15" s="49"/>
      <c r="I15" s="50"/>
      <c r="J15" s="51"/>
      <c r="K15" s="52"/>
      <c r="L15" s="49">
        <v>6</v>
      </c>
      <c r="M15" s="50">
        <v>1827</v>
      </c>
      <c r="N15" s="51">
        <v>922.7272727272727</v>
      </c>
      <c r="O15" s="52">
        <v>17.09</v>
      </c>
      <c r="P15" s="53"/>
      <c r="Q15" s="49"/>
      <c r="R15" s="50"/>
      <c r="S15" s="51"/>
      <c r="T15" s="52"/>
      <c r="V15" s="72">
        <f t="shared" si="1"/>
        <v>0</v>
      </c>
      <c r="W15" s="73">
        <f t="shared" si="2"/>
        <v>1827</v>
      </c>
      <c r="X15" s="73">
        <f t="shared" si="3"/>
        <v>0</v>
      </c>
      <c r="Y15" s="74">
        <v>8</v>
      </c>
    </row>
    <row r="16" spans="1:25" ht="19.5" customHeight="1">
      <c r="A16" s="45">
        <v>9</v>
      </c>
      <c r="B16" s="46" t="s">
        <v>42</v>
      </c>
      <c r="C16" s="54" t="s">
        <v>17</v>
      </c>
      <c r="D16" s="48">
        <f t="shared" si="0"/>
        <v>1680</v>
      </c>
      <c r="E16" s="68" t="str">
        <f t="shared" si="4"/>
        <v>III.</v>
      </c>
      <c r="F16" s="51">
        <f t="shared" si="5"/>
        <v>848.5</v>
      </c>
      <c r="G16" s="78">
        <f t="shared" si="6"/>
        <v>17.6</v>
      </c>
      <c r="H16" s="49"/>
      <c r="I16" s="50"/>
      <c r="J16" s="51"/>
      <c r="K16" s="52"/>
      <c r="L16" s="49"/>
      <c r="M16" s="50"/>
      <c r="N16" s="51"/>
      <c r="O16" s="52"/>
      <c r="P16" s="53"/>
      <c r="Q16" s="49">
        <v>5</v>
      </c>
      <c r="R16" s="50">
        <v>1680</v>
      </c>
      <c r="S16" s="51">
        <v>848.5</v>
      </c>
      <c r="T16" s="52">
        <v>17.6</v>
      </c>
      <c r="V16" s="72">
        <f t="shared" si="1"/>
        <v>0</v>
      </c>
      <c r="W16" s="73">
        <f t="shared" si="2"/>
        <v>0</v>
      </c>
      <c r="X16" s="73">
        <f t="shared" si="3"/>
        <v>1680</v>
      </c>
      <c r="Y16" s="74">
        <v>7</v>
      </c>
    </row>
    <row r="17" spans="1:25" ht="19.5" customHeight="1">
      <c r="A17" s="45">
        <v>10</v>
      </c>
      <c r="B17" s="46" t="s">
        <v>43</v>
      </c>
      <c r="C17" s="54" t="s">
        <v>17</v>
      </c>
      <c r="D17" s="48">
        <f t="shared" si="0"/>
        <v>1405</v>
      </c>
      <c r="E17" s="68" t="str">
        <f t="shared" si="4"/>
        <v>III.</v>
      </c>
      <c r="F17" s="51">
        <f t="shared" si="5"/>
        <v>709.6</v>
      </c>
      <c r="G17" s="78">
        <f t="shared" si="6"/>
        <v>14.68</v>
      </c>
      <c r="H17" s="49"/>
      <c r="I17" s="50"/>
      <c r="J17" s="51"/>
      <c r="K17" s="52"/>
      <c r="L17" s="49"/>
      <c r="M17" s="50"/>
      <c r="N17" s="51"/>
      <c r="O17" s="52"/>
      <c r="P17" s="53"/>
      <c r="Q17" s="49">
        <v>7</v>
      </c>
      <c r="R17" s="50">
        <v>1405</v>
      </c>
      <c r="S17" s="51">
        <v>709.6</v>
      </c>
      <c r="T17" s="52">
        <v>14.68</v>
      </c>
      <c r="V17" s="72">
        <f t="shared" si="1"/>
        <v>0</v>
      </c>
      <c r="W17" s="73">
        <f t="shared" si="2"/>
        <v>0</v>
      </c>
      <c r="X17" s="73">
        <f t="shared" si="3"/>
        <v>1405</v>
      </c>
      <c r="Y17" s="74">
        <v>6</v>
      </c>
    </row>
    <row r="18" spans="1:25" ht="19.5" customHeight="1">
      <c r="A18" s="45">
        <v>11</v>
      </c>
      <c r="B18" s="46" t="s">
        <v>41</v>
      </c>
      <c r="C18" s="47" t="s">
        <v>17</v>
      </c>
      <c r="D18" s="48">
        <f t="shared" si="0"/>
        <v>1095</v>
      </c>
      <c r="E18" s="69" t="str">
        <f t="shared" si="4"/>
        <v>-</v>
      </c>
      <c r="F18" s="51">
        <f t="shared" si="5"/>
        <v>553.030303030303</v>
      </c>
      <c r="G18" s="78">
        <f t="shared" si="6"/>
        <v>11.65</v>
      </c>
      <c r="H18" s="49"/>
      <c r="I18" s="50"/>
      <c r="J18" s="51"/>
      <c r="K18" s="52"/>
      <c r="L18" s="49">
        <v>9</v>
      </c>
      <c r="M18" s="50">
        <v>1095</v>
      </c>
      <c r="N18" s="51">
        <v>553.030303030303</v>
      </c>
      <c r="O18" s="52">
        <v>11.65</v>
      </c>
      <c r="P18" s="53"/>
      <c r="Q18" s="49"/>
      <c r="R18" s="50"/>
      <c r="S18" s="51"/>
      <c r="T18" s="52"/>
      <c r="V18" s="72">
        <f t="shared" si="1"/>
        <v>0</v>
      </c>
      <c r="W18" s="73">
        <f t="shared" si="2"/>
        <v>1095</v>
      </c>
      <c r="X18" s="73">
        <f t="shared" si="3"/>
        <v>0</v>
      </c>
      <c r="Y18" s="74">
        <v>5</v>
      </c>
    </row>
    <row r="19" spans="1:25" ht="19.5" customHeight="1">
      <c r="A19" s="45">
        <v>12</v>
      </c>
      <c r="B19" s="46" t="s">
        <v>21</v>
      </c>
      <c r="C19" s="54" t="s">
        <v>22</v>
      </c>
      <c r="D19" s="48">
        <f t="shared" si="0"/>
        <v>896</v>
      </c>
      <c r="E19" s="69" t="str">
        <f t="shared" si="4"/>
        <v>-</v>
      </c>
      <c r="F19" s="51">
        <f t="shared" si="5"/>
        <v>452.5</v>
      </c>
      <c r="G19" s="78">
        <f t="shared" si="6"/>
        <v>10.99</v>
      </c>
      <c r="H19" s="49"/>
      <c r="I19" s="50"/>
      <c r="J19" s="51"/>
      <c r="K19" s="52"/>
      <c r="L19" s="49"/>
      <c r="M19" s="50"/>
      <c r="N19" s="51"/>
      <c r="O19" s="52"/>
      <c r="P19" s="53"/>
      <c r="Q19" s="49">
        <v>9</v>
      </c>
      <c r="R19" s="50">
        <v>896</v>
      </c>
      <c r="S19" s="51">
        <v>452.5</v>
      </c>
      <c r="T19" s="52">
        <v>10.99</v>
      </c>
      <c r="V19" s="72">
        <f t="shared" si="1"/>
        <v>0</v>
      </c>
      <c r="W19" s="73">
        <f t="shared" si="2"/>
        <v>0</v>
      </c>
      <c r="X19" s="73">
        <f t="shared" si="3"/>
        <v>896</v>
      </c>
      <c r="Y19" s="74">
        <v>4</v>
      </c>
    </row>
    <row r="20" spans="1:25" ht="19.5" customHeight="1">
      <c r="A20" s="45">
        <v>13</v>
      </c>
      <c r="B20" s="46" t="s">
        <v>12</v>
      </c>
      <c r="C20" s="47" t="s">
        <v>13</v>
      </c>
      <c r="D20" s="48">
        <f t="shared" si="0"/>
        <v>644</v>
      </c>
      <c r="E20" s="69" t="str">
        <f t="shared" si="4"/>
        <v>-</v>
      </c>
      <c r="F20" s="51">
        <f t="shared" si="5"/>
        <v>325.25252525252523</v>
      </c>
      <c r="G20" s="78">
        <f t="shared" si="6"/>
        <v>9.146666666666667</v>
      </c>
      <c r="H20" s="49"/>
      <c r="I20" s="50"/>
      <c r="J20" s="51"/>
      <c r="K20" s="52"/>
      <c r="L20" s="49">
        <v>10</v>
      </c>
      <c r="M20" s="50">
        <v>644</v>
      </c>
      <c r="N20" s="51">
        <v>325.25252525252523</v>
      </c>
      <c r="O20" s="52">
        <v>9.146666666666667</v>
      </c>
      <c r="P20" s="53"/>
      <c r="Q20" s="49"/>
      <c r="R20" s="50"/>
      <c r="S20" s="51"/>
      <c r="T20" s="52"/>
      <c r="V20" s="72">
        <f t="shared" si="1"/>
        <v>0</v>
      </c>
      <c r="W20" s="73">
        <f t="shared" si="2"/>
        <v>644</v>
      </c>
      <c r="X20" s="73">
        <f t="shared" si="3"/>
        <v>0</v>
      </c>
      <c r="Y20" s="74">
        <v>3</v>
      </c>
    </row>
    <row r="21" spans="1:25" ht="19.5" customHeight="1" thickBot="1">
      <c r="A21" s="55">
        <v>14</v>
      </c>
      <c r="B21" s="64" t="s">
        <v>44</v>
      </c>
      <c r="C21" s="65" t="s">
        <v>11</v>
      </c>
      <c r="D21" s="56">
        <f t="shared" si="0"/>
        <v>613</v>
      </c>
      <c r="E21" s="70" t="str">
        <f t="shared" si="4"/>
        <v>-</v>
      </c>
      <c r="F21" s="59">
        <f t="shared" si="5"/>
        <v>309.6</v>
      </c>
      <c r="G21" s="79">
        <f t="shared" si="6"/>
        <v>9.04</v>
      </c>
      <c r="H21" s="57"/>
      <c r="I21" s="58"/>
      <c r="J21" s="59"/>
      <c r="K21" s="60"/>
      <c r="L21" s="57"/>
      <c r="M21" s="58"/>
      <c r="N21" s="59"/>
      <c r="O21" s="60"/>
      <c r="P21" s="61"/>
      <c r="Q21" s="57">
        <v>10</v>
      </c>
      <c r="R21" s="58">
        <v>613</v>
      </c>
      <c r="S21" s="59">
        <v>309.6</v>
      </c>
      <c r="T21" s="60">
        <v>9.04</v>
      </c>
      <c r="V21" s="72">
        <f t="shared" si="1"/>
        <v>0</v>
      </c>
      <c r="W21" s="73">
        <f t="shared" si="2"/>
        <v>0</v>
      </c>
      <c r="X21" s="73">
        <f t="shared" si="3"/>
        <v>613</v>
      </c>
      <c r="Y21" s="74">
        <v>2</v>
      </c>
    </row>
    <row r="22" spans="1:24" s="19" customFormat="1" ht="24" customHeight="1">
      <c r="A22" s="7"/>
      <c r="T22" s="9"/>
      <c r="V22" s="20"/>
      <c r="W22" s="20"/>
      <c r="X22" s="20"/>
    </row>
    <row r="23" spans="1:24" s="19" customFormat="1" ht="15.75" customHeight="1">
      <c r="A23" s="7"/>
      <c r="C23" s="19" t="s">
        <v>47</v>
      </c>
      <c r="D23" s="19" t="s">
        <v>48</v>
      </c>
      <c r="G23" s="19" t="s">
        <v>6</v>
      </c>
      <c r="H23" s="19" t="s">
        <v>55</v>
      </c>
      <c r="K23" s="9"/>
      <c r="T23" s="9"/>
      <c r="V23" s="20"/>
      <c r="W23" s="20"/>
      <c r="X23" s="20"/>
    </row>
    <row r="24" spans="1:24" s="19" customFormat="1" ht="15.75" customHeight="1">
      <c r="A24" s="7"/>
      <c r="C24" s="19" t="s">
        <v>49</v>
      </c>
      <c r="D24" s="19" t="s">
        <v>50</v>
      </c>
      <c r="G24" s="19" t="s">
        <v>7</v>
      </c>
      <c r="H24" s="19" t="s">
        <v>56</v>
      </c>
      <c r="T24" s="9"/>
      <c r="V24" s="20"/>
      <c r="W24" s="20"/>
      <c r="X24" s="20"/>
    </row>
    <row r="25" spans="1:24" s="19" customFormat="1" ht="15.75" customHeight="1">
      <c r="A25" s="7"/>
      <c r="C25" s="9" t="s">
        <v>51</v>
      </c>
      <c r="D25" s="62" t="s">
        <v>52</v>
      </c>
      <c r="E25" s="62"/>
      <c r="G25" s="19" t="s">
        <v>8</v>
      </c>
      <c r="H25" s="62" t="s">
        <v>57</v>
      </c>
      <c r="O25" s="9"/>
      <c r="P25" s="62"/>
      <c r="S25" s="62"/>
      <c r="T25" s="9"/>
      <c r="V25" s="20"/>
      <c r="W25" s="20"/>
      <c r="X25" s="20"/>
    </row>
    <row r="26" spans="1:24" s="19" customFormat="1" ht="15.75" customHeight="1">
      <c r="A26" s="7"/>
      <c r="C26" s="9" t="s">
        <v>53</v>
      </c>
      <c r="D26" s="62" t="s">
        <v>54</v>
      </c>
      <c r="E26" s="62"/>
      <c r="G26" s="19" t="s">
        <v>9</v>
      </c>
      <c r="H26" s="62" t="s">
        <v>58</v>
      </c>
      <c r="O26" s="9"/>
      <c r="P26" s="62"/>
      <c r="S26" s="62"/>
      <c r="T26" s="9"/>
      <c r="V26" s="20"/>
      <c r="W26" s="20"/>
      <c r="X26" s="20"/>
    </row>
    <row r="27" spans="1:24" s="19" customFormat="1" ht="15.75" customHeight="1">
      <c r="A27" s="7"/>
      <c r="J27" s="62"/>
      <c r="K27" s="9"/>
      <c r="N27" s="62"/>
      <c r="O27" s="9"/>
      <c r="P27" s="62"/>
      <c r="S27" s="62"/>
      <c r="T27" s="9"/>
      <c r="V27" s="20"/>
      <c r="W27" s="20"/>
      <c r="X27" s="20"/>
    </row>
    <row r="28" spans="1:24" s="19" customFormat="1" ht="15.75" customHeight="1">
      <c r="A28" s="7"/>
      <c r="J28" s="62"/>
      <c r="K28" s="9"/>
      <c r="N28" s="62"/>
      <c r="O28" s="9"/>
      <c r="P28" s="62"/>
      <c r="S28" s="62"/>
      <c r="T28" s="9"/>
      <c r="V28" s="20"/>
      <c r="W28" s="20"/>
      <c r="X28" s="20"/>
    </row>
    <row r="29" spans="1:24" s="19" customFormat="1" ht="15.75" customHeight="1">
      <c r="A29" s="7"/>
      <c r="D29" s="9"/>
      <c r="E29" s="9"/>
      <c r="F29" s="9"/>
      <c r="G29" s="9"/>
      <c r="J29" s="62"/>
      <c r="K29" s="9"/>
      <c r="N29" s="62"/>
      <c r="O29" s="9"/>
      <c r="P29" s="62"/>
      <c r="S29" s="62"/>
      <c r="T29" s="9"/>
      <c r="V29" s="20"/>
      <c r="W29" s="20"/>
      <c r="X29" s="20"/>
    </row>
    <row r="30" spans="1:24" s="19" customFormat="1" ht="15.75" customHeight="1">
      <c r="A30" s="7"/>
      <c r="D30" s="9"/>
      <c r="E30" s="9"/>
      <c r="F30" s="9"/>
      <c r="G30" s="9"/>
      <c r="J30" s="62"/>
      <c r="K30" s="9"/>
      <c r="N30" s="62"/>
      <c r="O30" s="9"/>
      <c r="P30" s="62"/>
      <c r="S30" s="62"/>
      <c r="T30" s="9"/>
      <c r="V30" s="20"/>
      <c r="W30" s="20"/>
      <c r="X30" s="20"/>
    </row>
    <row r="31" spans="1:24" s="19" customFormat="1" ht="15.75" customHeight="1">
      <c r="A31" s="7"/>
      <c r="D31" s="9"/>
      <c r="E31" s="9"/>
      <c r="F31" s="9"/>
      <c r="G31" s="9"/>
      <c r="J31" s="62"/>
      <c r="K31" s="9"/>
      <c r="N31" s="62"/>
      <c r="O31" s="9"/>
      <c r="P31" s="62"/>
      <c r="S31" s="62"/>
      <c r="T31" s="9"/>
      <c r="V31" s="20"/>
      <c r="W31" s="20"/>
      <c r="X31" s="20"/>
    </row>
    <row r="32" spans="1:24" s="19" customFormat="1" ht="15.75" customHeight="1">
      <c r="A32" s="7"/>
      <c r="D32" s="9"/>
      <c r="E32" s="9"/>
      <c r="F32" s="9"/>
      <c r="G32" s="9"/>
      <c r="J32" s="62"/>
      <c r="K32" s="9"/>
      <c r="N32" s="62"/>
      <c r="O32" s="9"/>
      <c r="P32" s="62"/>
      <c r="S32" s="62"/>
      <c r="T32" s="9"/>
      <c r="V32" s="20"/>
      <c r="W32" s="20"/>
      <c r="X32" s="20"/>
    </row>
  </sheetData>
  <mergeCells count="12">
    <mergeCell ref="H4:K4"/>
    <mergeCell ref="L4:O4"/>
    <mergeCell ref="Q4:T4"/>
    <mergeCell ref="Q3:T3"/>
    <mergeCell ref="H3:K3"/>
    <mergeCell ref="L3:O3"/>
    <mergeCell ref="H5:K5"/>
    <mergeCell ref="L6:O6"/>
    <mergeCell ref="L5:O5"/>
    <mergeCell ref="Q5:T5"/>
    <mergeCell ref="Q6:T6"/>
    <mergeCell ref="H6:K6"/>
  </mergeCells>
  <printOptions horizontalCentered="1" verticalCentered="1"/>
  <pageMargins left="0.1968503937007874" right="0.1968503937007874" top="0.3937007874015748" bottom="0.1968503937007874" header="0" footer="0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Rusznák Miklós</dc:creator>
  <cp:keywords/>
  <dc:description/>
  <cp:lastModifiedBy>Rusznák Miklós</cp:lastModifiedBy>
  <cp:lastPrinted>2006-10-17T22:54:13Z</cp:lastPrinted>
  <dcterms:created xsi:type="dcterms:W3CDTF">2005-09-11T22:05:42Z</dcterms:created>
  <dcterms:modified xsi:type="dcterms:W3CDTF">2006-11-15T06:57:19Z</dcterms:modified>
  <cp:category/>
  <cp:version/>
  <cp:contentType/>
  <cp:contentStatus/>
</cp:coreProperties>
</file>